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c616b\Desktop\"/>
    </mc:Choice>
  </mc:AlternateContent>
  <bookViews>
    <workbookView xWindow="0" yWindow="0" windowWidth="28800" windowHeight="12435"/>
  </bookViews>
  <sheets>
    <sheet name="Printed Parts" sheetId="1" r:id="rId1"/>
    <sheet name="Electronics Motion Parts" sheetId="2" r:id="rId2"/>
    <sheet name="Spindle Options" sheetId="3" r:id="rId3"/>
    <sheet name="Hardware" sheetId="4" r:id="rId4"/>
  </sheets>
  <definedNames>
    <definedName name="_xlnm.Print_Area" localSheetId="0">'Printed Parts'!$A$1:$K$22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K2" i="1" s="1"/>
</calcChain>
</file>

<file path=xl/sharedStrings.xml><?xml version="1.0" encoding="utf-8"?>
<sst xmlns="http://schemas.openxmlformats.org/spreadsheetml/2006/main" count="137" uniqueCount="104">
  <si>
    <t>QTY</t>
  </si>
  <si>
    <t>Name</t>
  </si>
  <si>
    <t>Infill</t>
  </si>
  <si>
    <t>Time/part</t>
  </si>
  <si>
    <t>Total time</t>
  </si>
  <si>
    <t>Grams Per Part</t>
  </si>
  <si>
    <t>Total grams</t>
  </si>
  <si>
    <t>Bottom_Corner</t>
  </si>
  <si>
    <t>BottomM_Corner</t>
  </si>
  <si>
    <t>Lock_Corner</t>
  </si>
  <si>
    <t>LockM_Corner</t>
  </si>
  <si>
    <t>Top_Corner</t>
  </si>
  <si>
    <t>TopM_Corner</t>
  </si>
  <si>
    <t>Spacer_Corner</t>
  </si>
  <si>
    <t>:15</t>
  </si>
  <si>
    <t>Foot 2018</t>
  </si>
  <si>
    <t>Roller</t>
  </si>
  <si>
    <t>Roller M</t>
  </si>
  <si>
    <t> 5:35</t>
  </si>
  <si>
    <t> 11:10</t>
  </si>
  <si>
    <t> 90</t>
  </si>
  <si>
    <t>RollerMount</t>
  </si>
  <si>
    <t> 3:30</t>
  </si>
  <si>
    <t>RollerPlate (optional Dual)</t>
  </si>
  <si>
    <t> :10</t>
  </si>
  <si>
    <t>:40</t>
  </si>
  <si>
    <t> 2</t>
  </si>
  <si>
    <t> 55%</t>
  </si>
  <si>
    <t> 11</t>
  </si>
  <si>
    <t> 201</t>
  </si>
  <si>
    <t> 402</t>
  </si>
  <si>
    <t>XYZ T8</t>
  </si>
  <si>
    <t> 5</t>
  </si>
  <si>
    <t> 10</t>
  </si>
  <si>
    <t> 71.5</t>
  </si>
  <si>
    <t> 143</t>
  </si>
  <si>
    <t>Nut Lock</t>
  </si>
  <si>
    <t> 1:15</t>
  </si>
  <si>
    <t> 2:30</t>
  </si>
  <si>
    <t> :45</t>
  </si>
  <si>
    <t> 10.3</t>
  </si>
  <si>
    <t>Nut Trap</t>
  </si>
  <si>
    <t> :55</t>
  </si>
  <si>
    <t> 16</t>
  </si>
  <si>
    <t> 32</t>
  </si>
  <si>
    <t> 1</t>
  </si>
  <si>
    <t>Tool Mount</t>
  </si>
  <si>
    <t> 4:45</t>
  </si>
  <si>
    <t> 63.4</t>
  </si>
  <si>
    <t> 2:15</t>
  </si>
  <si>
    <t> 35</t>
  </si>
  <si>
    <t> 31</t>
  </si>
  <si>
    <t>Pineapple coupler</t>
  </si>
  <si>
    <t> 12.3</t>
  </si>
  <si>
    <t> XY</t>
  </si>
  <si>
    <t> Spacer</t>
  </si>
  <si>
    <t> Z-Lower</t>
  </si>
  <si>
    <t> Z-Motor</t>
  </si>
  <si>
    <t>Picture</t>
  </si>
  <si>
    <t>Qty</t>
  </si>
  <si>
    <t>Part</t>
  </si>
  <si>
    <t> Mini-RAMBo (or RAMBo)</t>
  </si>
  <si>
    <t>12v ≥5A power supply (cut off the barrel connector)</t>
  </si>
  <si>
    <t>GT2 belt (4M = 24″x24″)</t>
  </si>
  <si>
    <t>GT2 16T Pulley</t>
  </si>
  <si>
    <t>608 2-RS Bearings</t>
  </si>
  <si>
    <t>≅18ft</t>
  </si>
  <si>
    <t>Rails (Conduit or Stainless Steel)</t>
  </si>
  <si>
    <t>Nema 17 Steppers</t>
  </si>
  <si>
    <t>Wiring harness (Or extended your stepper plugs with Stranded Shielded 4 Wire)</t>
  </si>
  <si>
    <t>≥20</t>
  </si>
  <si>
    <t>Zip Ties</t>
  </si>
  <si>
    <t>Best option</t>
  </si>
  <si>
    <t>Dewalt 660 (600W)</t>
  </si>
  <si>
    <t>Second Choice</t>
  </si>
  <si>
    <t>Spindle 300W-800W</t>
  </si>
  <si>
    <t>Imperial</t>
  </si>
  <si>
    <t>Metric</t>
  </si>
  <si>
    <t>T8 Leadscrew and nut or 5/16-18 Threaded Rod</t>
  </si>
  <si>
    <t>M8</t>
  </si>
  <si>
    <t> 5/16-18 X 5</t>
  </si>
  <si>
    <t>M8 X 130</t>
  </si>
  <si>
    <t> 12</t>
  </si>
  <si>
    <t> 5/16-18 X 2.5</t>
  </si>
  <si>
    <t>M8 X 65</t>
  </si>
  <si>
    <t> 5/16-18 X 1.5</t>
  </si>
  <si>
    <t>M8 X 40</t>
  </si>
  <si>
    <t> 5/16-18 X 1.25</t>
  </si>
  <si>
    <t>M8 X 30</t>
  </si>
  <si>
    <t> 43</t>
  </si>
  <si>
    <t> 5/16-18 Nylock Nuts</t>
  </si>
  <si>
    <t> 5/16 x 7/8 coupling nut T8 nut as included above</t>
  </si>
  <si>
    <t>M8 X 25</t>
  </si>
  <si>
    <t> 19</t>
  </si>
  <si>
    <t>M3 X 10</t>
  </si>
  <si>
    <t>#6-32 X.75</t>
  </si>
  <si>
    <t>***M3.5 X 20</t>
  </si>
  <si>
    <t>#6-32 Nylock nuts</t>
  </si>
  <si>
    <t>***M3.5</t>
  </si>
  <si>
    <t>QTY Complete</t>
  </si>
  <si>
    <t>Total Left to Print</t>
  </si>
  <si>
    <t>Colour to Print</t>
  </si>
  <si>
    <t>Black</t>
  </si>
  <si>
    <t>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</si>
</sst>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7.5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9" fontId="0" fillId="0" borderId="9" xfId="0" applyNumberFormat="1" applyBorder="1" applyAlignment="1">
      <alignment horizontal="center" vertical="center" wrapText="1"/>
    </xf>
    <xf numFmtId="20" fontId="0" fillId="0" borderId="9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9.jpeg"/><Relationship Id="rId3" Type="http://schemas.openxmlformats.org/officeDocument/2006/relationships/image" Target="../media/image24.jpeg"/><Relationship Id="rId7" Type="http://schemas.openxmlformats.org/officeDocument/2006/relationships/image" Target="../media/image28.jpeg"/><Relationship Id="rId2" Type="http://schemas.openxmlformats.org/officeDocument/2006/relationships/image" Target="../media/image23.jpeg"/><Relationship Id="rId1" Type="http://schemas.openxmlformats.org/officeDocument/2006/relationships/image" Target="../media/image22.jpeg"/><Relationship Id="rId6" Type="http://schemas.openxmlformats.org/officeDocument/2006/relationships/image" Target="../media/image27.jpeg"/><Relationship Id="rId5" Type="http://schemas.openxmlformats.org/officeDocument/2006/relationships/image" Target="../media/image26.jpeg"/><Relationship Id="rId4" Type="http://schemas.openxmlformats.org/officeDocument/2006/relationships/image" Target="../media/image25.jpeg"/><Relationship Id="rId9" Type="http://schemas.openxmlformats.org/officeDocument/2006/relationships/image" Target="../media/image30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2.jpeg"/><Relationship Id="rId1" Type="http://schemas.openxmlformats.org/officeDocument/2006/relationships/image" Target="../media/image31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0.jpeg"/><Relationship Id="rId3" Type="http://schemas.openxmlformats.org/officeDocument/2006/relationships/image" Target="../media/image35.jpeg"/><Relationship Id="rId7" Type="http://schemas.openxmlformats.org/officeDocument/2006/relationships/image" Target="../media/image39.jpeg"/><Relationship Id="rId2" Type="http://schemas.openxmlformats.org/officeDocument/2006/relationships/image" Target="../media/image34.jpeg"/><Relationship Id="rId1" Type="http://schemas.openxmlformats.org/officeDocument/2006/relationships/image" Target="../media/image33.jpeg"/><Relationship Id="rId6" Type="http://schemas.openxmlformats.org/officeDocument/2006/relationships/image" Target="../media/image38.jpeg"/><Relationship Id="rId5" Type="http://schemas.openxmlformats.org/officeDocument/2006/relationships/image" Target="../media/image37.jpeg"/><Relationship Id="rId10" Type="http://schemas.openxmlformats.org/officeDocument/2006/relationships/image" Target="../media/image42.jpeg"/><Relationship Id="rId4" Type="http://schemas.openxmlformats.org/officeDocument/2006/relationships/image" Target="../media/image36.jpeg"/><Relationship Id="rId9" Type="http://schemas.openxmlformats.org/officeDocument/2006/relationships/image" Target="../media/image4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21</xdr:row>
      <xdr:rowOff>29903</xdr:rowOff>
    </xdr:from>
    <xdr:to>
      <xdr:col>1</xdr:col>
      <xdr:colOff>1216508</xdr:colOff>
      <xdr:row>21</xdr:row>
      <xdr:rowOff>929903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4220903"/>
          <a:ext cx="1197458" cy="9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8</xdr:row>
      <xdr:rowOff>38100</xdr:rowOff>
    </xdr:from>
    <xdr:to>
      <xdr:col>1</xdr:col>
      <xdr:colOff>1235558</xdr:colOff>
      <xdr:row>8</xdr:row>
      <xdr:rowOff>938100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7419975"/>
          <a:ext cx="1197458" cy="9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14</xdr:row>
      <xdr:rowOff>57150</xdr:rowOff>
    </xdr:from>
    <xdr:to>
      <xdr:col>1</xdr:col>
      <xdr:colOff>1226033</xdr:colOff>
      <xdr:row>14</xdr:row>
      <xdr:rowOff>957150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3439775"/>
          <a:ext cx="1197458" cy="9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5</xdr:row>
      <xdr:rowOff>28575</xdr:rowOff>
    </xdr:from>
    <xdr:to>
      <xdr:col>1</xdr:col>
      <xdr:colOff>1235558</xdr:colOff>
      <xdr:row>5</xdr:row>
      <xdr:rowOff>928575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410075"/>
          <a:ext cx="1197458" cy="9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6</xdr:row>
      <xdr:rowOff>38099</xdr:rowOff>
    </xdr:from>
    <xdr:to>
      <xdr:col>1</xdr:col>
      <xdr:colOff>1235558</xdr:colOff>
      <xdr:row>6</xdr:row>
      <xdr:rowOff>938099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5419724"/>
          <a:ext cx="1197458" cy="9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7</xdr:row>
      <xdr:rowOff>47625</xdr:rowOff>
    </xdr:from>
    <xdr:to>
      <xdr:col>1</xdr:col>
      <xdr:colOff>1235558</xdr:colOff>
      <xdr:row>7</xdr:row>
      <xdr:rowOff>947625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6429375"/>
          <a:ext cx="1197458" cy="9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12</xdr:row>
      <xdr:rowOff>47625</xdr:rowOff>
    </xdr:from>
    <xdr:to>
      <xdr:col>1</xdr:col>
      <xdr:colOff>1226033</xdr:colOff>
      <xdr:row>12</xdr:row>
      <xdr:rowOff>947625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1430000"/>
          <a:ext cx="1197458" cy="9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13</xdr:row>
      <xdr:rowOff>66675</xdr:rowOff>
    </xdr:from>
    <xdr:to>
      <xdr:col>1</xdr:col>
      <xdr:colOff>1226033</xdr:colOff>
      <xdr:row>13</xdr:row>
      <xdr:rowOff>966675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2449175"/>
          <a:ext cx="1197458" cy="9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17</xdr:row>
      <xdr:rowOff>57150</xdr:rowOff>
    </xdr:from>
    <xdr:to>
      <xdr:col>1</xdr:col>
      <xdr:colOff>1226033</xdr:colOff>
      <xdr:row>17</xdr:row>
      <xdr:rowOff>957150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6440150"/>
          <a:ext cx="1197458" cy="9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4</xdr:row>
      <xdr:rowOff>57150</xdr:rowOff>
    </xdr:from>
    <xdr:to>
      <xdr:col>1</xdr:col>
      <xdr:colOff>1226033</xdr:colOff>
      <xdr:row>4</xdr:row>
      <xdr:rowOff>957150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3438525"/>
          <a:ext cx="1197458" cy="9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3</xdr:row>
      <xdr:rowOff>57150</xdr:rowOff>
    </xdr:from>
    <xdr:to>
      <xdr:col>1</xdr:col>
      <xdr:colOff>1226033</xdr:colOff>
      <xdr:row>3</xdr:row>
      <xdr:rowOff>957150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2438400"/>
          <a:ext cx="1197458" cy="9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2</xdr:row>
      <xdr:rowOff>47625</xdr:rowOff>
    </xdr:from>
    <xdr:to>
      <xdr:col>1</xdr:col>
      <xdr:colOff>1235558</xdr:colOff>
      <xdr:row>2</xdr:row>
      <xdr:rowOff>947625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428750"/>
          <a:ext cx="1197458" cy="9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</xdr:row>
      <xdr:rowOff>66675</xdr:rowOff>
    </xdr:from>
    <xdr:to>
      <xdr:col>1</xdr:col>
      <xdr:colOff>1226033</xdr:colOff>
      <xdr:row>1</xdr:row>
      <xdr:rowOff>966675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257175"/>
          <a:ext cx="1197458" cy="9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10</xdr:row>
      <xdr:rowOff>66675</xdr:rowOff>
    </xdr:from>
    <xdr:to>
      <xdr:col>1</xdr:col>
      <xdr:colOff>1226033</xdr:colOff>
      <xdr:row>10</xdr:row>
      <xdr:rowOff>966675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9448800"/>
          <a:ext cx="1197458" cy="9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1197458</xdr:colOff>
      <xdr:row>9</xdr:row>
      <xdr:rowOff>900000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8191500"/>
          <a:ext cx="1197458" cy="9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1197458</xdr:colOff>
      <xdr:row>11</xdr:row>
      <xdr:rowOff>900000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0191750"/>
          <a:ext cx="1197458" cy="9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20</xdr:row>
      <xdr:rowOff>57150</xdr:rowOff>
    </xdr:from>
    <xdr:to>
      <xdr:col>1</xdr:col>
      <xdr:colOff>1226033</xdr:colOff>
      <xdr:row>20</xdr:row>
      <xdr:rowOff>957150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9250025"/>
          <a:ext cx="1197458" cy="9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19</xdr:row>
      <xdr:rowOff>57150</xdr:rowOff>
    </xdr:from>
    <xdr:to>
      <xdr:col>1</xdr:col>
      <xdr:colOff>1235558</xdr:colOff>
      <xdr:row>19</xdr:row>
      <xdr:rowOff>957150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8249900"/>
          <a:ext cx="1197458" cy="9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18</xdr:row>
      <xdr:rowOff>57150</xdr:rowOff>
    </xdr:from>
    <xdr:to>
      <xdr:col>1</xdr:col>
      <xdr:colOff>1226033</xdr:colOff>
      <xdr:row>18</xdr:row>
      <xdr:rowOff>957150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7249775"/>
          <a:ext cx="1197458" cy="9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15</xdr:row>
      <xdr:rowOff>85725</xdr:rowOff>
    </xdr:from>
    <xdr:to>
      <xdr:col>1</xdr:col>
      <xdr:colOff>1226033</xdr:colOff>
      <xdr:row>15</xdr:row>
      <xdr:rowOff>985725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4277975"/>
          <a:ext cx="1197458" cy="9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16</xdr:row>
      <xdr:rowOff>47625</xdr:rowOff>
    </xdr:from>
    <xdr:to>
      <xdr:col>1</xdr:col>
      <xdr:colOff>1226033</xdr:colOff>
      <xdr:row>16</xdr:row>
      <xdr:rowOff>947625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5240000"/>
          <a:ext cx="1197458" cy="9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9</xdr:row>
      <xdr:rowOff>57150</xdr:rowOff>
    </xdr:from>
    <xdr:to>
      <xdr:col>1</xdr:col>
      <xdr:colOff>1228725</xdr:colOff>
      <xdr:row>9</xdr:row>
      <xdr:rowOff>957150</xdr:rowOff>
    </xdr:to>
    <xdr:pic>
      <xdr:nvPicPr>
        <xdr:cNvPr id="2" name="ProductPhotoImg" descr="25x 5&quot; Cable Ties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598"/>
        <a:stretch/>
      </xdr:blipFill>
      <xdr:spPr bwMode="auto">
        <a:xfrm>
          <a:off x="447676" y="9058275"/>
          <a:ext cx="1181099" cy="9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7</xdr:row>
      <xdr:rowOff>57150</xdr:rowOff>
    </xdr:from>
    <xdr:to>
      <xdr:col>1</xdr:col>
      <xdr:colOff>1096118</xdr:colOff>
      <xdr:row>7</xdr:row>
      <xdr:rowOff>957150</xdr:rowOff>
    </xdr:to>
    <xdr:pic>
      <xdr:nvPicPr>
        <xdr:cNvPr id="3" name="ProductPhotoImg" descr="Nema 17 76OZ/in Stepper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7058025"/>
          <a:ext cx="981818" cy="9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160044</xdr:colOff>
      <xdr:row>1</xdr:row>
      <xdr:rowOff>116181</xdr:rowOff>
    </xdr:from>
    <xdr:to>
      <xdr:col>1</xdr:col>
      <xdr:colOff>1060044</xdr:colOff>
      <xdr:row>1</xdr:row>
      <xdr:rowOff>802869</xdr:rowOff>
    </xdr:to>
    <xdr:pic>
      <xdr:nvPicPr>
        <xdr:cNvPr id="7" name="ProductPhotoImg" descr="Mini-RAMBo 1.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1042" b="1282"/>
        <a:stretch/>
      </xdr:blipFill>
      <xdr:spPr bwMode="auto">
        <a:xfrm rot="5400000">
          <a:off x="666750" y="1009650"/>
          <a:ext cx="686688" cy="9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2</xdr:row>
      <xdr:rowOff>47625</xdr:rowOff>
    </xdr:from>
    <xdr:to>
      <xdr:col>1</xdr:col>
      <xdr:colOff>1238100</xdr:colOff>
      <xdr:row>2</xdr:row>
      <xdr:rowOff>947625</xdr:rowOff>
    </xdr:to>
    <xdr:pic>
      <xdr:nvPicPr>
        <xdr:cNvPr id="8" name="ProductPhotoImg" descr="12V 6A Power Supply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2047875"/>
          <a:ext cx="1200000" cy="9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28575</xdr:rowOff>
    </xdr:from>
    <xdr:to>
      <xdr:col>1</xdr:col>
      <xdr:colOff>1238100</xdr:colOff>
      <xdr:row>3</xdr:row>
      <xdr:rowOff>928575</xdr:rowOff>
    </xdr:to>
    <xdr:pic>
      <xdr:nvPicPr>
        <xdr:cNvPr id="10" name="ProductPhotoImg" descr="GT2 6mm Belt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028950"/>
          <a:ext cx="1200000" cy="9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4</xdr:row>
      <xdr:rowOff>47625</xdr:rowOff>
    </xdr:from>
    <xdr:to>
      <xdr:col>1</xdr:col>
      <xdr:colOff>1238100</xdr:colOff>
      <xdr:row>4</xdr:row>
      <xdr:rowOff>947625</xdr:rowOff>
    </xdr:to>
    <xdr:pic>
      <xdr:nvPicPr>
        <xdr:cNvPr id="11" name="ProductPhotoImg" descr="Pulley 16 Tooth GT2 6mm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4048125"/>
          <a:ext cx="1200000" cy="9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5</xdr:row>
      <xdr:rowOff>238125</xdr:rowOff>
    </xdr:from>
    <xdr:to>
      <xdr:col>1</xdr:col>
      <xdr:colOff>1251239</xdr:colOff>
      <xdr:row>5</xdr:row>
      <xdr:rowOff>781050</xdr:rowOff>
    </xdr:to>
    <xdr:pic>
      <xdr:nvPicPr>
        <xdr:cNvPr id="12" name="ProductPhotoImg" descr="Bearings 608-2RS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238750"/>
          <a:ext cx="1184564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6</xdr:row>
      <xdr:rowOff>276226</xdr:rowOff>
    </xdr:from>
    <xdr:to>
      <xdr:col>1</xdr:col>
      <xdr:colOff>1227740</xdr:colOff>
      <xdr:row>6</xdr:row>
      <xdr:rowOff>714376</xdr:rowOff>
    </xdr:to>
    <xdr:pic>
      <xdr:nvPicPr>
        <xdr:cNvPr id="13" name="Picture 12" descr="IMG_20150830_071356~0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6276976"/>
          <a:ext cx="120869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8</xdr:row>
      <xdr:rowOff>66675</xdr:rowOff>
    </xdr:from>
    <xdr:to>
      <xdr:col>1</xdr:col>
      <xdr:colOff>1222375</xdr:colOff>
      <xdr:row>8</xdr:row>
      <xdr:rowOff>962025</xdr:rowOff>
    </xdr:to>
    <xdr:pic>
      <xdr:nvPicPr>
        <xdr:cNvPr id="14" name="ProductPhotoImg" descr="Wiring Kit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8067675"/>
          <a:ext cx="119380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3</xdr:row>
      <xdr:rowOff>47624</xdr:rowOff>
    </xdr:from>
    <xdr:to>
      <xdr:col>1</xdr:col>
      <xdr:colOff>1100025</xdr:colOff>
      <xdr:row>3</xdr:row>
      <xdr:rowOff>947624</xdr:rowOff>
    </xdr:to>
    <xdr:pic>
      <xdr:nvPicPr>
        <xdr:cNvPr id="2" name="Picture 1" descr="https://images-na.ssl-images-amazon.com/images/I/613vdOTKotL._SL1000_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238374"/>
          <a:ext cx="900000" cy="9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1</xdr:row>
      <xdr:rowOff>47625</xdr:rowOff>
    </xdr:from>
    <xdr:to>
      <xdr:col>1</xdr:col>
      <xdr:colOff>1071450</xdr:colOff>
      <xdr:row>1</xdr:row>
      <xdr:rowOff>947625</xdr:rowOff>
    </xdr:to>
    <xdr:pic>
      <xdr:nvPicPr>
        <xdr:cNvPr id="3" name="landingImage" descr="DEWALT DW660 Cut-Out 5 Amp 30,000 RPM Rotary Tool with 1/8-Inch and 1/4-Inch Collet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38125"/>
          <a:ext cx="900000" cy="9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1</xdr:row>
      <xdr:rowOff>47625</xdr:rowOff>
    </xdr:from>
    <xdr:to>
      <xdr:col>1</xdr:col>
      <xdr:colOff>1178242</xdr:colOff>
      <xdr:row>1</xdr:row>
      <xdr:rowOff>947625</xdr:rowOff>
    </xdr:to>
    <xdr:pic>
      <xdr:nvPicPr>
        <xdr:cNvPr id="4" name="ProductPhotoImg" descr="300mm T8 LeadScrew and N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238125"/>
          <a:ext cx="1102041" cy="9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2</xdr:row>
      <xdr:rowOff>57150</xdr:rowOff>
    </xdr:from>
    <xdr:to>
      <xdr:col>1</xdr:col>
      <xdr:colOff>1042875</xdr:colOff>
      <xdr:row>2</xdr:row>
      <xdr:rowOff>957150</xdr:rowOff>
    </xdr:to>
    <xdr:pic>
      <xdr:nvPicPr>
        <xdr:cNvPr id="6" name="Picture 5" descr="https://images-na.ssl-images-amazon.com/images/I/613BnkfUzHL._SL1294_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247775"/>
          <a:ext cx="900000" cy="9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304800</xdr:rowOff>
    </xdr:to>
    <xdr:sp macro="" textlink="">
      <xdr:nvSpPr>
        <xdr:cNvPr id="4102" name="landingImage" descr="5/16-18 x 2-1/2&amp;quot; Hex Head Cap Screw Bolts, External Hex Drive, Stainless Steel 18-8, Full Thread, Bright Finish, Flat Point, Quantity 10"/>
        <xdr:cNvSpPr>
          <a:spLocks noChangeAspect="1" noChangeArrowheads="1"/>
        </xdr:cNvSpPr>
      </xdr:nvSpPr>
      <xdr:spPr bwMode="auto">
        <a:xfrm>
          <a:off x="266700" y="219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304800</xdr:rowOff>
    </xdr:to>
    <xdr:sp macro="" textlink="">
      <xdr:nvSpPr>
        <xdr:cNvPr id="4103" name="landingImage" descr="5/16-18 x 2-1/2&amp;quot; Hex Head Cap Screw Bolts, External Hex Drive, Stainless Steel 18-8, Full Thread, Bright Finish, Flat Point, Quantity 10"/>
        <xdr:cNvSpPr>
          <a:spLocks noChangeAspect="1" noChangeArrowheads="1"/>
        </xdr:cNvSpPr>
      </xdr:nvSpPr>
      <xdr:spPr bwMode="auto">
        <a:xfrm>
          <a:off x="266700" y="219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238125</xdr:colOff>
      <xdr:row>3</xdr:row>
      <xdr:rowOff>38100</xdr:rowOff>
    </xdr:from>
    <xdr:to>
      <xdr:col>1</xdr:col>
      <xdr:colOff>1138125</xdr:colOff>
      <xdr:row>3</xdr:row>
      <xdr:rowOff>938100</xdr:rowOff>
    </xdr:to>
    <xdr:pic>
      <xdr:nvPicPr>
        <xdr:cNvPr id="9" name="Picture 8" descr="https://images-na.ssl-images-amazon.com/images/I/71MGpU93IqL._SL1500_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2228850"/>
          <a:ext cx="900000" cy="9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180975</xdr:colOff>
      <xdr:row>4</xdr:row>
      <xdr:rowOff>38100</xdr:rowOff>
    </xdr:from>
    <xdr:to>
      <xdr:col>1</xdr:col>
      <xdr:colOff>1080975</xdr:colOff>
      <xdr:row>4</xdr:row>
      <xdr:rowOff>938100</xdr:rowOff>
    </xdr:to>
    <xdr:pic>
      <xdr:nvPicPr>
        <xdr:cNvPr id="10" name="Picture 9" descr="https://images-na.ssl-images-amazon.com/images/I/81FVT00oZYL._SL1500_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3228975"/>
          <a:ext cx="900000" cy="9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5</xdr:row>
      <xdr:rowOff>47625</xdr:rowOff>
    </xdr:from>
    <xdr:to>
      <xdr:col>1</xdr:col>
      <xdr:colOff>1128600</xdr:colOff>
      <xdr:row>5</xdr:row>
      <xdr:rowOff>947625</xdr:rowOff>
    </xdr:to>
    <xdr:pic>
      <xdr:nvPicPr>
        <xdr:cNvPr id="12" name="landingImage" descr="5/16-18 x 1-1/4&amp;quot; Hex Head Cap Screw Bolts, External Hex Drive, Stainless Steel 18-8, Full Thread, Bright Finish, Flat Point, Quantity 2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4238625"/>
          <a:ext cx="900000" cy="9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304800</xdr:rowOff>
    </xdr:to>
    <xdr:sp macro="" textlink="">
      <xdr:nvSpPr>
        <xdr:cNvPr id="4108" name="landingImage" descr="Nylon Lock Nut Nylock 18-8 Stainless Steel - 5/16-18 (.502 Flats x .250 Height) Qty-100"/>
        <xdr:cNvSpPr>
          <a:spLocks noChangeAspect="1" noChangeArrowheads="1"/>
        </xdr:cNvSpPr>
      </xdr:nvSpPr>
      <xdr:spPr bwMode="auto">
        <a:xfrm>
          <a:off x="2667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304800</xdr:rowOff>
    </xdr:to>
    <xdr:sp macro="" textlink="">
      <xdr:nvSpPr>
        <xdr:cNvPr id="4109" name="landingImage" descr="Nylon Lock Nut Nylock 18-8 Stainless Steel - 5/16-18 (.502 Flats x .250 Height) Qty-100"/>
        <xdr:cNvSpPr>
          <a:spLocks noChangeAspect="1" noChangeArrowheads="1"/>
        </xdr:cNvSpPr>
      </xdr:nvSpPr>
      <xdr:spPr bwMode="auto">
        <a:xfrm>
          <a:off x="2667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38101</xdr:colOff>
      <xdr:row>6</xdr:row>
      <xdr:rowOff>247650</xdr:rowOff>
    </xdr:from>
    <xdr:to>
      <xdr:col>1</xdr:col>
      <xdr:colOff>1175850</xdr:colOff>
      <xdr:row>6</xdr:row>
      <xdr:rowOff>742950</xdr:rowOff>
    </xdr:to>
    <xdr:pic>
      <xdr:nvPicPr>
        <xdr:cNvPr id="15" name="Picture 14" descr="https://images-na.ssl-images-amazon.com/images/I/61yYuO1B6RL._SL1500_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5438775"/>
          <a:ext cx="1137749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7</xdr:row>
      <xdr:rowOff>66675</xdr:rowOff>
    </xdr:from>
    <xdr:to>
      <xdr:col>1</xdr:col>
      <xdr:colOff>1209675</xdr:colOff>
      <xdr:row>7</xdr:row>
      <xdr:rowOff>973030</xdr:rowOff>
    </xdr:to>
    <xdr:pic>
      <xdr:nvPicPr>
        <xdr:cNvPr id="16" name="Picture 15" descr="https://images-na.ssl-images-amazon.com/images/I/71lPO6EmkPL._SL1500_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244" b="14275"/>
        <a:stretch/>
      </xdr:blipFill>
      <xdr:spPr bwMode="auto">
        <a:xfrm>
          <a:off x="323850" y="6257925"/>
          <a:ext cx="1152525" cy="906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8</xdr:row>
      <xdr:rowOff>28575</xdr:rowOff>
    </xdr:from>
    <xdr:to>
      <xdr:col>1</xdr:col>
      <xdr:colOff>1104900</xdr:colOff>
      <xdr:row>8</xdr:row>
      <xdr:rowOff>971550</xdr:rowOff>
    </xdr:to>
    <xdr:pic>
      <xdr:nvPicPr>
        <xdr:cNvPr id="17" name="Picture 16" descr="https://images-na.ssl-images-amazon.com/images/I/61Cx9ta9QeL._SL1100_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7219950"/>
          <a:ext cx="94297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324733</xdr:rowOff>
    </xdr:from>
    <xdr:to>
      <xdr:col>1</xdr:col>
      <xdr:colOff>1143000</xdr:colOff>
      <xdr:row>9</xdr:row>
      <xdr:rowOff>695324</xdr:rowOff>
    </xdr:to>
    <xdr:pic>
      <xdr:nvPicPr>
        <xdr:cNvPr id="18" name="landingImage" descr="The Hillman Group 90129 6-32-Inch x 3/4-Inch Round Head Combo Machine Screw, 100-Pack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516233"/>
          <a:ext cx="1057275" cy="3705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47626</xdr:colOff>
      <xdr:row>10</xdr:row>
      <xdr:rowOff>266700</xdr:rowOff>
    </xdr:from>
    <xdr:to>
      <xdr:col>1</xdr:col>
      <xdr:colOff>1163495</xdr:colOff>
      <xdr:row>10</xdr:row>
      <xdr:rowOff>752475</xdr:rowOff>
    </xdr:to>
    <xdr:pic>
      <xdr:nvPicPr>
        <xdr:cNvPr id="19" name="Picture 18" descr="https://images-na.ssl-images-amazon.com/images/I/61yYuO1B6RL._SL1500_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6" y="9458325"/>
          <a:ext cx="1115869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hingiverse.com/thing:284704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zoomScaleNormal="100" workbookViewId="0">
      <selection activeCell="D2" sqref="D2"/>
    </sheetView>
  </sheetViews>
  <sheetFormatPr defaultColWidth="74.7109375" defaultRowHeight="15" x14ac:dyDescent="0.25"/>
  <cols>
    <col min="1" max="1" width="4.7109375" style="6" bestFit="1" customWidth="1"/>
    <col min="2" max="2" width="18.85546875" style="6" customWidth="1"/>
    <col min="3" max="3" width="25" style="7" bestFit="1" customWidth="1"/>
    <col min="4" max="4" width="25" style="7" customWidth="1"/>
    <col min="5" max="5" width="5" style="6" bestFit="1" customWidth="1"/>
    <col min="6" max="6" width="9.85546875" style="6" bestFit="1" customWidth="1"/>
    <col min="7" max="7" width="9" style="6" bestFit="1" customWidth="1"/>
    <col min="8" max="8" width="13.28515625" style="6" bestFit="1" customWidth="1"/>
    <col min="9" max="9" width="10.42578125" style="6" bestFit="1" customWidth="1"/>
    <col min="10" max="10" width="12.5703125" style="6" bestFit="1" customWidth="1"/>
    <col min="11" max="11" width="18" style="6" customWidth="1"/>
    <col min="12" max="16384" width="74.7109375" style="6"/>
  </cols>
  <sheetData>
    <row r="1" spans="1:11" ht="15.75" thickBot="1" x14ac:dyDescent="0.3">
      <c r="A1" s="24" t="s">
        <v>0</v>
      </c>
      <c r="B1" s="25" t="s">
        <v>58</v>
      </c>
      <c r="C1" s="26" t="s">
        <v>1</v>
      </c>
      <c r="D1" s="26" t="s">
        <v>101</v>
      </c>
      <c r="E1" s="25" t="s">
        <v>2</v>
      </c>
      <c r="F1" s="27" t="s">
        <v>3</v>
      </c>
      <c r="G1" s="25" t="s">
        <v>4</v>
      </c>
      <c r="H1" s="25" t="s">
        <v>5</v>
      </c>
      <c r="I1" s="25" t="s">
        <v>6</v>
      </c>
      <c r="J1" s="28" t="s">
        <v>99</v>
      </c>
      <c r="K1" s="31" t="s">
        <v>100</v>
      </c>
    </row>
    <row r="2" spans="1:11" ht="78.75" customHeight="1" thickBot="1" x14ac:dyDescent="0.3">
      <c r="A2" s="19">
        <v>2</v>
      </c>
      <c r="B2" s="20"/>
      <c r="C2" s="21" t="s">
        <v>7</v>
      </c>
      <c r="D2" s="21" t="s">
        <v>103</v>
      </c>
      <c r="E2" s="22">
        <v>0.55000000000000004</v>
      </c>
      <c r="F2" s="23">
        <v>0.1076388888888889</v>
      </c>
      <c r="G2" s="23">
        <v>0.21527777777777779</v>
      </c>
      <c r="H2" s="20">
        <v>34.700000000000003</v>
      </c>
      <c r="I2" s="20">
        <v>69.400000000000006</v>
      </c>
      <c r="J2" s="29">
        <v>2</v>
      </c>
      <c r="K2" s="30">
        <f>A23-SUM(J2:J22)</f>
        <v>36</v>
      </c>
    </row>
    <row r="3" spans="1:11" ht="78.75" customHeight="1" x14ac:dyDescent="0.25">
      <c r="A3" s="13">
        <v>2</v>
      </c>
      <c r="B3" s="8"/>
      <c r="C3" s="9" t="s">
        <v>8</v>
      </c>
      <c r="D3" s="9" t="s">
        <v>103</v>
      </c>
      <c r="E3" s="10">
        <v>0.55000000000000004</v>
      </c>
      <c r="F3" s="11">
        <v>0.1076388888888889</v>
      </c>
      <c r="G3" s="11">
        <v>0.21527777777777779</v>
      </c>
      <c r="H3" s="8">
        <v>34.700000000000003</v>
      </c>
      <c r="I3" s="8">
        <v>69.400000000000006</v>
      </c>
      <c r="J3" s="14"/>
    </row>
    <row r="4" spans="1:11" ht="78.75" customHeight="1" x14ac:dyDescent="0.25">
      <c r="A4" s="13">
        <v>2</v>
      </c>
      <c r="B4" s="8"/>
      <c r="C4" s="9" t="s">
        <v>9</v>
      </c>
      <c r="D4" s="9"/>
      <c r="E4" s="10">
        <v>0.55000000000000004</v>
      </c>
      <c r="F4" s="11">
        <v>6.1111111111111116E-2</v>
      </c>
      <c r="G4" s="11">
        <v>0.12222222222222223</v>
      </c>
      <c r="H4" s="8">
        <v>20.8</v>
      </c>
      <c r="I4" s="8">
        <v>41.7</v>
      </c>
      <c r="J4" s="14"/>
    </row>
    <row r="5" spans="1:11" ht="78.75" customHeight="1" x14ac:dyDescent="0.25">
      <c r="A5" s="13">
        <v>2</v>
      </c>
      <c r="B5" s="8"/>
      <c r="C5" s="9" t="s">
        <v>10</v>
      </c>
      <c r="D5" s="9"/>
      <c r="E5" s="10">
        <v>0.55000000000000004</v>
      </c>
      <c r="F5" s="11">
        <v>6.1111111111111116E-2</v>
      </c>
      <c r="G5" s="11">
        <v>0.12222222222222223</v>
      </c>
      <c r="H5" s="8">
        <v>20.8</v>
      </c>
      <c r="I5" s="8">
        <v>41.7</v>
      </c>
      <c r="J5" s="14"/>
    </row>
    <row r="6" spans="1:11" ht="78.75" customHeight="1" x14ac:dyDescent="0.25">
      <c r="A6" s="13">
        <v>2</v>
      </c>
      <c r="B6" s="8"/>
      <c r="C6" s="9" t="s">
        <v>11</v>
      </c>
      <c r="D6" s="9" t="s">
        <v>102</v>
      </c>
      <c r="E6" s="10">
        <v>0.55000000000000004</v>
      </c>
      <c r="F6" s="11">
        <v>8.7500000000000008E-2</v>
      </c>
      <c r="G6" s="11">
        <v>0.17500000000000002</v>
      </c>
      <c r="H6" s="8">
        <v>32.9</v>
      </c>
      <c r="I6" s="8">
        <v>66.099999999999994</v>
      </c>
      <c r="J6" s="14"/>
    </row>
    <row r="7" spans="1:11" ht="78.75" customHeight="1" x14ac:dyDescent="0.25">
      <c r="A7" s="13">
        <v>2</v>
      </c>
      <c r="B7" s="8"/>
      <c r="C7" s="9" t="s">
        <v>12</v>
      </c>
      <c r="D7" s="9"/>
      <c r="E7" s="10">
        <v>0.55000000000000004</v>
      </c>
      <c r="F7" s="11">
        <v>8.7500000000000008E-2</v>
      </c>
      <c r="G7" s="11">
        <v>0.17500000000000002</v>
      </c>
      <c r="H7" s="8">
        <v>32.9</v>
      </c>
      <c r="I7" s="8">
        <v>66.099999999999994</v>
      </c>
      <c r="J7" s="14"/>
    </row>
    <row r="8" spans="1:11" ht="78.75" customHeight="1" x14ac:dyDescent="0.25">
      <c r="A8" s="13">
        <v>4</v>
      </c>
      <c r="B8" s="8"/>
      <c r="C8" s="9" t="s">
        <v>13</v>
      </c>
      <c r="D8" s="9"/>
      <c r="E8" s="10">
        <v>0.7</v>
      </c>
      <c r="F8" s="8" t="s">
        <v>14</v>
      </c>
      <c r="G8" s="11">
        <v>4.5138888888888888E-2</v>
      </c>
      <c r="H8" s="8">
        <v>4.17</v>
      </c>
      <c r="I8" s="8">
        <v>16.600000000000001</v>
      </c>
      <c r="J8" s="14"/>
    </row>
    <row r="9" spans="1:11" ht="78.75" customHeight="1" x14ac:dyDescent="0.25">
      <c r="A9" s="13">
        <v>4</v>
      </c>
      <c r="B9" s="8"/>
      <c r="C9" s="9" t="s">
        <v>15</v>
      </c>
      <c r="D9" s="9"/>
      <c r="E9" s="10">
        <v>0.25</v>
      </c>
      <c r="F9" s="11">
        <v>9.7222222222222224E-2</v>
      </c>
      <c r="G9" s="11">
        <v>0.3888888888888889</v>
      </c>
      <c r="H9" s="8">
        <v>31.8</v>
      </c>
      <c r="I9" s="8">
        <v>127.1</v>
      </c>
      <c r="J9" s="14"/>
    </row>
    <row r="10" spans="1:11" ht="78.75" customHeight="1" x14ac:dyDescent="0.25">
      <c r="A10" s="13">
        <v>2</v>
      </c>
      <c r="B10" s="8"/>
      <c r="C10" s="9" t="s">
        <v>16</v>
      </c>
      <c r="D10" s="9"/>
      <c r="E10" s="10">
        <v>0.55000000000000004</v>
      </c>
      <c r="F10" s="11">
        <v>0.23263888888888887</v>
      </c>
      <c r="G10" s="11">
        <v>0.46527777777777773</v>
      </c>
      <c r="H10" s="8">
        <v>90</v>
      </c>
      <c r="I10" s="8">
        <v>180</v>
      </c>
      <c r="J10" s="14"/>
    </row>
    <row r="11" spans="1:11" ht="78.75" customHeight="1" x14ac:dyDescent="0.25">
      <c r="A11" s="13">
        <v>2</v>
      </c>
      <c r="B11" s="8"/>
      <c r="C11" s="9" t="s">
        <v>17</v>
      </c>
      <c r="D11" s="9"/>
      <c r="E11" s="10">
        <v>0.55000000000000004</v>
      </c>
      <c r="F11" s="8" t="s">
        <v>18</v>
      </c>
      <c r="G11" s="8" t="s">
        <v>19</v>
      </c>
      <c r="H11" s="8" t="s">
        <v>20</v>
      </c>
      <c r="I11" s="8">
        <v>180</v>
      </c>
      <c r="J11" s="14"/>
    </row>
    <row r="12" spans="1:11" ht="78.75" customHeight="1" x14ac:dyDescent="0.25">
      <c r="A12" s="13">
        <v>4</v>
      </c>
      <c r="B12" s="8"/>
      <c r="C12" s="9" t="s">
        <v>21</v>
      </c>
      <c r="D12" s="9"/>
      <c r="E12" s="10">
        <v>0.55000000000000004</v>
      </c>
      <c r="F12" s="8" t="s">
        <v>22</v>
      </c>
      <c r="G12" s="8">
        <v>14</v>
      </c>
      <c r="H12" s="8">
        <v>50</v>
      </c>
      <c r="I12" s="8">
        <v>200</v>
      </c>
      <c r="J12" s="14"/>
    </row>
    <row r="13" spans="1:11" ht="78.75" customHeight="1" x14ac:dyDescent="0.25">
      <c r="A13" s="13">
        <v>4</v>
      </c>
      <c r="B13" s="8"/>
      <c r="C13" s="12" t="s">
        <v>23</v>
      </c>
      <c r="D13" s="12"/>
      <c r="E13" s="10">
        <v>0.55000000000000004</v>
      </c>
      <c r="F13" s="8" t="s">
        <v>24</v>
      </c>
      <c r="G13" s="8" t="s">
        <v>25</v>
      </c>
      <c r="H13" s="8">
        <v>2</v>
      </c>
      <c r="I13" s="8">
        <v>8</v>
      </c>
      <c r="J13" s="14"/>
    </row>
    <row r="14" spans="1:11" ht="78.75" customHeight="1" x14ac:dyDescent="0.25">
      <c r="A14" s="13" t="s">
        <v>26</v>
      </c>
      <c r="B14" s="8"/>
      <c r="C14" s="9" t="s">
        <v>54</v>
      </c>
      <c r="D14" s="9"/>
      <c r="E14" s="8" t="s">
        <v>27</v>
      </c>
      <c r="F14" s="8" t="s">
        <v>28</v>
      </c>
      <c r="G14" s="8">
        <v>22</v>
      </c>
      <c r="H14" s="8" t="s">
        <v>29</v>
      </c>
      <c r="I14" s="8" t="s">
        <v>30</v>
      </c>
      <c r="J14" s="14"/>
    </row>
    <row r="15" spans="1:11" ht="78.75" customHeight="1" x14ac:dyDescent="0.25">
      <c r="A15" s="13">
        <v>2</v>
      </c>
      <c r="B15" s="8"/>
      <c r="C15" s="9" t="s">
        <v>31</v>
      </c>
      <c r="D15" s="9"/>
      <c r="E15" s="8" t="s">
        <v>27</v>
      </c>
      <c r="F15" s="8" t="s">
        <v>32</v>
      </c>
      <c r="G15" s="8" t="s">
        <v>33</v>
      </c>
      <c r="H15" s="8" t="s">
        <v>34</v>
      </c>
      <c r="I15" s="8" t="s">
        <v>35</v>
      </c>
      <c r="J15" s="14"/>
    </row>
    <row r="16" spans="1:11" ht="78.75" customHeight="1" x14ac:dyDescent="0.25">
      <c r="A16" s="13">
        <v>1</v>
      </c>
      <c r="B16" s="8"/>
      <c r="C16" s="9" t="s">
        <v>36</v>
      </c>
      <c r="D16" s="9"/>
      <c r="E16" s="8" t="s">
        <v>27</v>
      </c>
      <c r="F16" s="8" t="s">
        <v>37</v>
      </c>
      <c r="G16" s="8" t="s">
        <v>38</v>
      </c>
      <c r="H16" s="8" t="s">
        <v>28</v>
      </c>
      <c r="I16" s="8" t="s">
        <v>28</v>
      </c>
      <c r="J16" s="14"/>
    </row>
    <row r="17" spans="1:10" ht="78.75" customHeight="1" x14ac:dyDescent="0.25">
      <c r="A17" s="13">
        <v>1</v>
      </c>
      <c r="B17" s="8"/>
      <c r="C17" s="9" t="s">
        <v>55</v>
      </c>
      <c r="D17" s="9"/>
      <c r="E17" s="8" t="s">
        <v>27</v>
      </c>
      <c r="F17" s="8" t="s">
        <v>39</v>
      </c>
      <c r="G17" s="8" t="s">
        <v>39</v>
      </c>
      <c r="H17" s="8" t="s">
        <v>40</v>
      </c>
      <c r="I17" s="8" t="s">
        <v>40</v>
      </c>
      <c r="J17" s="14"/>
    </row>
    <row r="18" spans="1:10" ht="78.75" customHeight="1" x14ac:dyDescent="0.25">
      <c r="A18" s="13" t="s">
        <v>26</v>
      </c>
      <c r="B18" s="8"/>
      <c r="C18" s="9" t="s">
        <v>41</v>
      </c>
      <c r="D18" s="9"/>
      <c r="E18" s="8" t="s">
        <v>27</v>
      </c>
      <c r="F18" s="8" t="s">
        <v>42</v>
      </c>
      <c r="G18" s="8" t="s">
        <v>42</v>
      </c>
      <c r="H18" s="8" t="s">
        <v>43</v>
      </c>
      <c r="I18" s="8" t="s">
        <v>44</v>
      </c>
      <c r="J18" s="14"/>
    </row>
    <row r="19" spans="1:10" ht="78.75" customHeight="1" x14ac:dyDescent="0.25">
      <c r="A19" s="13" t="s">
        <v>45</v>
      </c>
      <c r="B19" s="8"/>
      <c r="C19" s="9" t="s">
        <v>46</v>
      </c>
      <c r="D19" s="9"/>
      <c r="E19" s="8" t="s">
        <v>27</v>
      </c>
      <c r="F19" s="8" t="s">
        <v>47</v>
      </c>
      <c r="G19" s="8" t="s">
        <v>47</v>
      </c>
      <c r="H19" s="8" t="s">
        <v>48</v>
      </c>
      <c r="I19" s="8">
        <v>63.4</v>
      </c>
      <c r="J19" s="14"/>
    </row>
    <row r="20" spans="1:10" ht="78.75" customHeight="1" x14ac:dyDescent="0.25">
      <c r="A20" s="13" t="s">
        <v>45</v>
      </c>
      <c r="B20" s="8"/>
      <c r="C20" s="9" t="s">
        <v>56</v>
      </c>
      <c r="D20" s="9"/>
      <c r="E20" s="8" t="s">
        <v>27</v>
      </c>
      <c r="F20" s="8" t="s">
        <v>49</v>
      </c>
      <c r="G20" s="8" t="s">
        <v>49</v>
      </c>
      <c r="H20" s="8" t="s">
        <v>50</v>
      </c>
      <c r="I20" s="8" t="s">
        <v>50</v>
      </c>
      <c r="J20" s="14"/>
    </row>
    <row r="21" spans="1:10" ht="78.75" customHeight="1" x14ac:dyDescent="0.25">
      <c r="A21" s="13">
        <v>1</v>
      </c>
      <c r="B21" s="8"/>
      <c r="C21" s="9" t="s">
        <v>57</v>
      </c>
      <c r="D21" s="9"/>
      <c r="E21" s="8" t="s">
        <v>27</v>
      </c>
      <c r="F21" s="8" t="s">
        <v>49</v>
      </c>
      <c r="G21" s="8" t="s">
        <v>49</v>
      </c>
      <c r="H21" s="8" t="s">
        <v>51</v>
      </c>
      <c r="I21" s="8" t="s">
        <v>51</v>
      </c>
      <c r="J21" s="14"/>
    </row>
    <row r="22" spans="1:10" ht="78.75" customHeight="1" thickBot="1" x14ac:dyDescent="0.3">
      <c r="A22" s="15">
        <v>1</v>
      </c>
      <c r="B22" s="16"/>
      <c r="C22" s="17" t="s">
        <v>52</v>
      </c>
      <c r="D22" s="17"/>
      <c r="E22" s="16" t="s">
        <v>27</v>
      </c>
      <c r="F22" s="16" t="s">
        <v>45</v>
      </c>
      <c r="G22" s="16" t="s">
        <v>45</v>
      </c>
      <c r="H22" s="16" t="s">
        <v>53</v>
      </c>
      <c r="I22" s="16" t="s">
        <v>53</v>
      </c>
      <c r="J22" s="18"/>
    </row>
    <row r="23" spans="1:10" x14ac:dyDescent="0.25">
      <c r="A23" s="6">
        <f>SUM(A2:A22)</f>
        <v>38</v>
      </c>
    </row>
  </sheetData>
  <conditionalFormatting sqref="J2:J22">
    <cfRule type="cellIs" dxfId="0" priority="1" operator="equal">
      <formula>$A$2</formula>
    </cfRule>
  </conditionalFormatting>
  <hyperlinks>
    <hyperlink ref="C13" r:id="rId1" display="https://www.thingiverse.com/thing:2847042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5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D3" sqref="D3"/>
    </sheetView>
  </sheetViews>
  <sheetFormatPr defaultColWidth="51.28515625" defaultRowHeight="78.75" customHeight="1" x14ac:dyDescent="0.25"/>
  <cols>
    <col min="1" max="1" width="6" style="6" bestFit="1" customWidth="1"/>
    <col min="2" max="2" width="18.85546875" style="6" customWidth="1"/>
    <col min="3" max="3" width="49" style="6" bestFit="1" customWidth="1"/>
    <col min="4" max="16384" width="51.28515625" style="6"/>
  </cols>
  <sheetData>
    <row r="1" spans="1:3" ht="15" x14ac:dyDescent="0.25">
      <c r="A1" s="4" t="s">
        <v>59</v>
      </c>
      <c r="B1" s="4" t="s">
        <v>58</v>
      </c>
      <c r="C1" s="4" t="s">
        <v>60</v>
      </c>
    </row>
    <row r="2" spans="1:3" ht="78.75" customHeight="1" x14ac:dyDescent="0.25">
      <c r="A2" s="5" t="s">
        <v>45</v>
      </c>
      <c r="C2" s="5" t="s">
        <v>61</v>
      </c>
    </row>
    <row r="3" spans="1:3" ht="78.75" customHeight="1" x14ac:dyDescent="0.25">
      <c r="A3" s="5">
        <v>1</v>
      </c>
      <c r="C3" s="5" t="s">
        <v>62</v>
      </c>
    </row>
    <row r="4" spans="1:3" ht="78.75" customHeight="1" x14ac:dyDescent="0.25">
      <c r="A4" s="5">
        <v>1</v>
      </c>
      <c r="C4" s="5" t="s">
        <v>63</v>
      </c>
    </row>
    <row r="5" spans="1:3" ht="78.75" customHeight="1" x14ac:dyDescent="0.25">
      <c r="A5" s="5">
        <v>4</v>
      </c>
      <c r="C5" s="5" t="s">
        <v>64</v>
      </c>
    </row>
    <row r="6" spans="1:3" ht="78.75" customHeight="1" x14ac:dyDescent="0.25">
      <c r="A6" s="5">
        <v>53</v>
      </c>
      <c r="C6" s="5" t="s">
        <v>65</v>
      </c>
    </row>
    <row r="7" spans="1:3" ht="78.75" customHeight="1" x14ac:dyDescent="0.25">
      <c r="A7" s="5" t="s">
        <v>66</v>
      </c>
      <c r="C7" s="5" t="s">
        <v>67</v>
      </c>
    </row>
    <row r="8" spans="1:3" ht="78.75" customHeight="1" x14ac:dyDescent="0.25">
      <c r="A8" s="5">
        <v>5</v>
      </c>
      <c r="C8" s="5" t="s">
        <v>68</v>
      </c>
    </row>
    <row r="9" spans="1:3" ht="78.75" customHeight="1" x14ac:dyDescent="0.25">
      <c r="A9" s="5">
        <v>1</v>
      </c>
      <c r="C9" s="5" t="s">
        <v>69</v>
      </c>
    </row>
    <row r="10" spans="1:3" ht="78.75" customHeight="1" x14ac:dyDescent="0.25">
      <c r="A10" s="5" t="s">
        <v>70</v>
      </c>
      <c r="C10" s="5" t="s">
        <v>71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D1" sqref="D1:D1048576"/>
    </sheetView>
  </sheetViews>
  <sheetFormatPr defaultColWidth="36.42578125" defaultRowHeight="78.75" customHeight="1" x14ac:dyDescent="0.25"/>
  <cols>
    <col min="1" max="1" width="2" bestFit="1" customWidth="1"/>
    <col min="2" max="2" width="18.85546875" customWidth="1"/>
    <col min="3" max="3" width="18.85546875" bestFit="1" customWidth="1"/>
  </cols>
  <sheetData>
    <row r="1" spans="1:3" ht="15" x14ac:dyDescent="0.25">
      <c r="A1" s="1"/>
      <c r="B1" s="1"/>
      <c r="C1" s="3" t="s">
        <v>72</v>
      </c>
    </row>
    <row r="2" spans="1:3" ht="78.75" customHeight="1" x14ac:dyDescent="0.25">
      <c r="A2" s="1">
        <v>1</v>
      </c>
      <c r="C2" s="1" t="s">
        <v>73</v>
      </c>
    </row>
    <row r="3" spans="1:3" ht="78.75" customHeight="1" x14ac:dyDescent="0.25">
      <c r="A3" s="1"/>
      <c r="B3" s="1"/>
      <c r="C3" s="3" t="s">
        <v>74</v>
      </c>
    </row>
    <row r="4" spans="1:3" ht="78.75" customHeight="1" x14ac:dyDescent="0.25">
      <c r="A4" s="1"/>
      <c r="B4" s="1"/>
      <c r="C4" s="1" t="s">
        <v>75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1" sqref="B1"/>
    </sheetView>
  </sheetViews>
  <sheetFormatPr defaultColWidth="18.85546875" defaultRowHeight="78.75" customHeight="1" x14ac:dyDescent="0.25"/>
  <cols>
    <col min="1" max="1" width="4" bestFit="1" customWidth="1"/>
    <col min="3" max="3" width="18.28515625" bestFit="1" customWidth="1"/>
    <col min="4" max="4" width="12.28515625" bestFit="1" customWidth="1"/>
  </cols>
  <sheetData>
    <row r="1" spans="1:4" ht="15" x14ac:dyDescent="0.25">
      <c r="A1" s="2" t="s">
        <v>59</v>
      </c>
      <c r="B1" s="2" t="s">
        <v>58</v>
      </c>
      <c r="C1" s="2" t="s">
        <v>76</v>
      </c>
      <c r="D1" s="2" t="s">
        <v>77</v>
      </c>
    </row>
    <row r="2" spans="1:4" ht="78.75" customHeight="1" x14ac:dyDescent="0.25">
      <c r="A2" s="1">
        <v>1</v>
      </c>
      <c r="C2" s="1" t="s">
        <v>78</v>
      </c>
      <c r="D2" s="1" t="s">
        <v>79</v>
      </c>
    </row>
    <row r="3" spans="1:4" ht="78.75" customHeight="1" x14ac:dyDescent="0.25">
      <c r="A3" s="1">
        <v>1</v>
      </c>
      <c r="C3" s="1" t="s">
        <v>80</v>
      </c>
      <c r="D3" s="1" t="s">
        <v>81</v>
      </c>
    </row>
    <row r="4" spans="1:4" ht="78.75" customHeight="1" x14ac:dyDescent="0.25">
      <c r="A4" s="1" t="s">
        <v>82</v>
      </c>
      <c r="C4" s="1" t="s">
        <v>83</v>
      </c>
      <c r="D4" s="1" t="s">
        <v>84</v>
      </c>
    </row>
    <row r="5" spans="1:4" ht="78.75" customHeight="1" x14ac:dyDescent="0.25">
      <c r="A5" s="1" t="s">
        <v>26</v>
      </c>
      <c r="C5" s="1" t="s">
        <v>85</v>
      </c>
      <c r="D5" s="1" t="s">
        <v>86</v>
      </c>
    </row>
    <row r="6" spans="1:4" ht="78.75" customHeight="1" x14ac:dyDescent="0.25">
      <c r="A6" s="1">
        <v>28</v>
      </c>
      <c r="C6" s="1" t="s">
        <v>87</v>
      </c>
      <c r="D6" s="1" t="s">
        <v>88</v>
      </c>
    </row>
    <row r="7" spans="1:4" ht="78.75" customHeight="1" x14ac:dyDescent="0.25">
      <c r="A7" s="1" t="s">
        <v>89</v>
      </c>
      <c r="C7" s="1" t="s">
        <v>90</v>
      </c>
      <c r="D7" s="1" t="s">
        <v>79</v>
      </c>
    </row>
    <row r="8" spans="1:4" ht="78.75" customHeight="1" x14ac:dyDescent="0.25">
      <c r="A8" s="1" t="s">
        <v>45</v>
      </c>
      <c r="C8" s="1" t="s">
        <v>91</v>
      </c>
      <c r="D8" s="1" t="s">
        <v>92</v>
      </c>
    </row>
    <row r="9" spans="1:4" ht="78.75" customHeight="1" x14ac:dyDescent="0.25">
      <c r="A9" s="1" t="s">
        <v>93</v>
      </c>
      <c r="C9" s="1" t="s">
        <v>94</v>
      </c>
      <c r="D9" s="1" t="s">
        <v>94</v>
      </c>
    </row>
    <row r="10" spans="1:4" ht="78.75" customHeight="1" x14ac:dyDescent="0.25">
      <c r="A10" s="1">
        <v>57</v>
      </c>
      <c r="C10" s="1" t="s">
        <v>95</v>
      </c>
      <c r="D10" s="1" t="s">
        <v>96</v>
      </c>
    </row>
    <row r="11" spans="1:4" ht="78.75" customHeight="1" x14ac:dyDescent="0.25">
      <c r="A11" s="1">
        <v>57</v>
      </c>
      <c r="C11" s="1" t="s">
        <v>97</v>
      </c>
      <c r="D11" s="1" t="s">
        <v>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Printed Parts</vt:lpstr>
      <vt:lpstr>Electronics Motion Parts</vt:lpstr>
      <vt:lpstr>Spindle Options</vt:lpstr>
      <vt:lpstr>Hardware</vt:lpstr>
      <vt:lpstr>'Printed Parts'!Print_Area</vt:lpstr>
    </vt:vector>
  </TitlesOfParts>
  <Company>The Boeing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I-Molloy, Michael R</dc:creator>
  <cp:lastModifiedBy>I-Molloy, Michael R</cp:lastModifiedBy>
  <cp:lastPrinted>2018-09-06T04:23:19Z</cp:lastPrinted>
  <dcterms:created xsi:type="dcterms:W3CDTF">2018-09-05T23:33:12Z</dcterms:created>
  <dcterms:modified xsi:type="dcterms:W3CDTF">2018-09-06T04:24:44Z</dcterms:modified>
</cp:coreProperties>
</file>